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600" windowWidth="9444" windowHeight="2412"/>
  </bookViews>
  <sheets>
    <sheet name="Drilled Shaft Concrete Plcmnt" sheetId="1" r:id="rId1"/>
  </sheets>
  <definedNames>
    <definedName name="_xlnm.Print_Area" localSheetId="0">'Drilled Shaft Concrete Plcmnt'!$A$1:$K$47</definedName>
  </definedNames>
  <calcPr calcId="145621"/>
</workbook>
</file>

<file path=xl/calcChain.xml><?xml version="1.0" encoding="utf-8"?>
<calcChain xmlns="http://schemas.openxmlformats.org/spreadsheetml/2006/main">
  <c r="H20" i="1" l="1"/>
  <c r="I20" i="1"/>
  <c r="J20" i="1" s="1"/>
  <c r="H21" i="1"/>
  <c r="I21" i="1"/>
  <c r="J21" i="1" s="1"/>
  <c r="H22" i="1"/>
  <c r="I22" i="1"/>
  <c r="J22" i="1" s="1"/>
  <c r="H23" i="1"/>
  <c r="I23" i="1"/>
  <c r="J23" i="1"/>
  <c r="H24" i="1"/>
  <c r="I24" i="1"/>
  <c r="J24" i="1" s="1"/>
  <c r="H25" i="1"/>
  <c r="I25" i="1"/>
  <c r="J25" i="1"/>
  <c r="H26" i="1"/>
  <c r="I26" i="1"/>
  <c r="J26" i="1"/>
  <c r="H27" i="1"/>
  <c r="I27" i="1"/>
  <c r="J27" i="1" s="1"/>
  <c r="H28" i="1"/>
  <c r="I28" i="1"/>
  <c r="J28" i="1"/>
  <c r="H29" i="1"/>
  <c r="I29" i="1"/>
  <c r="J29" i="1"/>
  <c r="H30" i="1"/>
  <c r="I30" i="1"/>
  <c r="J30" i="1" s="1"/>
  <c r="H31" i="1"/>
  <c r="I31" i="1"/>
  <c r="J31" i="1" s="1"/>
  <c r="H32" i="1"/>
  <c r="I32" i="1"/>
  <c r="J32" i="1" s="1"/>
  <c r="H33" i="1"/>
  <c r="I33" i="1"/>
  <c r="J33" i="1" s="1"/>
  <c r="H34" i="1"/>
  <c r="J35" i="1" s="1"/>
  <c r="I34" i="1"/>
  <c r="J34" i="1" s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I17" i="1"/>
  <c r="I18" i="1"/>
  <c r="I19" i="1"/>
  <c r="I16" i="1"/>
  <c r="I15" i="1"/>
  <c r="H19" i="1"/>
  <c r="H18" i="1"/>
  <c r="H17" i="1"/>
  <c r="H16" i="1"/>
  <c r="H15" i="1"/>
  <c r="E15" i="1"/>
  <c r="J19" i="1" l="1"/>
  <c r="E16" i="1"/>
  <c r="E17" i="1"/>
  <c r="E18" i="1"/>
  <c r="E19" i="1"/>
  <c r="I9" i="1"/>
  <c r="I10" i="1" s="1"/>
  <c r="J15" i="1" l="1"/>
  <c r="J16" i="1" l="1"/>
  <c r="J17" i="1" l="1"/>
  <c r="J18" i="1"/>
</calcChain>
</file>

<file path=xl/sharedStrings.xml><?xml version="1.0" encoding="utf-8"?>
<sst xmlns="http://schemas.openxmlformats.org/spreadsheetml/2006/main" count="43" uniqueCount="42">
  <si>
    <t>Drilled Shaft Concrete Placement Chart</t>
  </si>
  <si>
    <t>(attach to Drilled Shaft Inspection Report)</t>
  </si>
  <si>
    <t>Date:</t>
  </si>
  <si>
    <t>Inspector:</t>
  </si>
  <si>
    <t>Shaft Diameter:</t>
  </si>
  <si>
    <t>Shaft Depth (Actual):</t>
  </si>
  <si>
    <t>+ =  bulging</t>
  </si>
  <si>
    <t>Remarks:</t>
  </si>
  <si>
    <t>- =  necking</t>
  </si>
  <si>
    <t>Instructions:</t>
  </si>
  <si>
    <t>Time of Measurement</t>
  </si>
  <si>
    <t>Concrete Ticket Number</t>
  </si>
  <si>
    <t>Structure Name:</t>
  </si>
  <si>
    <t>Foundation Location:</t>
  </si>
  <si>
    <t>Volume Delivered (CY)</t>
  </si>
  <si>
    <t>CY</t>
  </si>
  <si>
    <t>CY/FT</t>
  </si>
  <si>
    <t>FT</t>
  </si>
  <si>
    <t>Measured Depth (FT)</t>
  </si>
  <si>
    <t>Depth of Concrete (FT)</t>
  </si>
  <si>
    <t>Volume in Mixer (CY)</t>
  </si>
  <si>
    <t>Cumulative Volume (CY)</t>
  </si>
  <si>
    <t>Theoretical Volume (CY)</t>
  </si>
  <si>
    <t>Difference in Volume (CY)</t>
  </si>
  <si>
    <t>NOTE: All linear measurements are in feet (FT), and all volume measurements in cubic yards (CY).</t>
  </si>
  <si>
    <t>Shaft No.:</t>
  </si>
  <si>
    <t>highlighted</t>
  </si>
  <si>
    <t xml:space="preserve"> cells only.</t>
  </si>
  <si>
    <t>Total Overbreak/Underbreak</t>
  </si>
  <si>
    <r>
      <t xml:space="preserve">Auto-calculated cells are in </t>
    </r>
    <r>
      <rPr>
        <i/>
        <sz val="11"/>
        <color rgb="FF000000"/>
        <rFont val="Calibri"/>
        <family val="2"/>
        <scheme val="major"/>
      </rPr>
      <t>italics</t>
    </r>
    <r>
      <rPr>
        <sz val="11"/>
        <color rgb="FF000000"/>
        <rFont val="Calibri"/>
        <family val="2"/>
        <scheme val="major"/>
      </rPr>
      <t>.</t>
    </r>
  </si>
  <si>
    <t xml:space="preserve">Enter drilled shaft measurement in </t>
  </si>
  <si>
    <t>1.</t>
  </si>
  <si>
    <t>2.</t>
  </si>
  <si>
    <t>3.</t>
  </si>
  <si>
    <t>Depth measurements should be taken every 3' when cave-in potential is high, 6' intervals elsewhere.</t>
  </si>
  <si>
    <t>4.</t>
  </si>
  <si>
    <t>Theoretical volume</t>
  </si>
  <si>
    <t>TRACS No.:</t>
  </si>
  <si>
    <t>Structure No.:</t>
  </si>
  <si>
    <t>5.</t>
  </si>
  <si>
    <t>Foundation location is defined as the roadway direction and supporting structure (pier/abutment/etc.) that the shaft underlies.</t>
  </si>
  <si>
    <t>Drilled Shaft No.'s are identified on the foundation plan sheets.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</si>
</sst>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7" formatCode="[$-409]h:mm\ AM/PM;@"/>
  </numFmts>
  <fonts count="13" x14ac:knownFonts="1">
    <font>
      <sz val="11"/>
      <color rgb="FF000000"/>
      <name val="Arial"/>
    </font>
    <font>
      <b/>
      <sz val="11"/>
      <color theme="0"/>
      <name val="Calibri"/>
      <family val="2"/>
      <scheme val="major"/>
    </font>
    <font>
      <i/>
      <sz val="11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  <font>
      <sz val="11"/>
      <name val="Calibri"/>
      <family val="2"/>
      <scheme val="major"/>
    </font>
    <font>
      <i/>
      <sz val="11"/>
      <color theme="1"/>
      <name val="Calibri"/>
      <family val="2"/>
      <scheme val="major"/>
    </font>
    <font>
      <i/>
      <sz val="11"/>
      <color rgb="FF000000"/>
      <name val="Calibri"/>
      <family val="2"/>
      <scheme val="major"/>
    </font>
    <font>
      <u/>
      <sz val="11"/>
      <color rgb="FF000000"/>
      <name val="Calibri"/>
      <family val="2"/>
      <scheme val="major"/>
    </font>
    <font>
      <u/>
      <sz val="11"/>
      <color theme="1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6999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369992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3" borderId="25" xfId="0" applyFont="1" applyFill="1" applyBorder="1" applyAlignment="1">
      <alignment horizontal="center" vertical="center"/>
    </xf>
    <xf numFmtId="2" fontId="1" fillId="3" borderId="25" xfId="0" applyNumberFormat="1" applyFont="1" applyFill="1" applyBorder="1" applyAlignment="1">
      <alignment horizontal="center" vertical="center"/>
    </xf>
    <xf numFmtId="2" fontId="2" fillId="4" borderId="25" xfId="0" applyNumberFormat="1" applyFont="1" applyFill="1" applyBorder="1" applyAlignment="1">
      <alignment horizontal="center" vertical="center"/>
    </xf>
    <xf numFmtId="167" fontId="1" fillId="3" borderId="25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5" fillId="0" borderId="0" xfId="0" applyFont="1" applyAlignment="1"/>
    <xf numFmtId="0" fontId="4" fillId="2" borderId="1" xfId="0" applyFont="1" applyFill="1" applyBorder="1"/>
    <xf numFmtId="0" fontId="4" fillId="2" borderId="2" xfId="0" applyFont="1" applyFill="1" applyBorder="1"/>
    <xf numFmtId="0" fontId="6" fillId="2" borderId="0" xfId="0" applyFont="1" applyFill="1"/>
    <xf numFmtId="0" fontId="4" fillId="2" borderId="1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14" fontId="4" fillId="2" borderId="26" xfId="0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right" vertical="center"/>
    </xf>
    <xf numFmtId="0" fontId="4" fillId="2" borderId="3" xfId="0" applyFont="1" applyFill="1" applyBorder="1"/>
    <xf numFmtId="0" fontId="4" fillId="2" borderId="11" xfId="0" applyFont="1" applyFill="1" applyBorder="1"/>
    <xf numFmtId="0" fontId="4" fillId="2" borderId="9" xfId="0" applyFont="1" applyFill="1" applyBorder="1"/>
    <xf numFmtId="0" fontId="4" fillId="2" borderId="6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4" fontId="2" fillId="4" borderId="17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164" fontId="2" fillId="4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/>
    <xf numFmtId="164" fontId="4" fillId="2" borderId="5" xfId="0" applyNumberFormat="1" applyFont="1" applyFill="1" applyBorder="1"/>
    <xf numFmtId="0" fontId="4" fillId="2" borderId="25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/>
    <xf numFmtId="10" fontId="9" fillId="0" borderId="25" xfId="0" applyNumberFormat="1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right" vertical="center"/>
    </xf>
    <xf numFmtId="2" fontId="4" fillId="2" borderId="21" xfId="0" applyNumberFormat="1" applyFont="1" applyFill="1" applyBorder="1" applyAlignment="1">
      <alignment vertical="center"/>
    </xf>
    <xf numFmtId="0" fontId="4" fillId="2" borderId="23" xfId="0" quotePrefix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quotePrefix="1" applyFont="1" applyFill="1" applyBorder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164" fontId="7" fillId="4" borderId="21" xfId="0" applyNumberFormat="1" applyFont="1" applyFill="1" applyBorder="1" applyAlignment="1">
      <alignment vertical="center"/>
    </xf>
    <xf numFmtId="0" fontId="8" fillId="2" borderId="2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5" borderId="0" xfId="0" applyFont="1" applyFill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699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view="pageLayout" topLeftCell="A19" zoomScaleNormal="100" workbookViewId="0">
      <selection activeCell="I43" sqref="I43"/>
    </sheetView>
  </sheetViews>
  <sheetFormatPr defaultColWidth="12.59765625" defaultRowHeight="15" customHeight="1" x14ac:dyDescent="0.3"/>
  <cols>
    <col min="1" max="1" width="4.19921875" style="7" customWidth="1"/>
    <col min="2" max="5" width="9" style="7" customWidth="1"/>
    <col min="6" max="6" width="12.09765625" style="7" customWidth="1"/>
    <col min="7" max="7" width="9" style="7" customWidth="1"/>
    <col min="8" max="8" width="10" style="7" customWidth="1"/>
    <col min="9" max="9" width="10.09765625" style="7" customWidth="1"/>
    <col min="10" max="10" width="10.19921875" style="7" customWidth="1"/>
    <col min="11" max="11" width="4.19921875" style="7" customWidth="1"/>
    <col min="12" max="16384" width="12.59765625" style="7"/>
  </cols>
  <sheetData>
    <row r="1" spans="1:11" ht="14.25" customHeight="1" x14ac:dyDescent="0.3">
      <c r="A1" s="5"/>
      <c r="B1" s="47" t="s">
        <v>0</v>
      </c>
      <c r="C1" s="47"/>
      <c r="D1" s="47"/>
      <c r="E1" s="47"/>
      <c r="F1" s="47"/>
      <c r="G1" s="11" t="s">
        <v>1</v>
      </c>
      <c r="H1" s="11"/>
      <c r="I1" s="11"/>
      <c r="J1" s="11"/>
      <c r="K1" s="6"/>
    </row>
    <row r="2" spans="1:11" ht="14.25" customHeight="1" x14ac:dyDescent="0.3">
      <c r="A2" s="5"/>
      <c r="B2" s="48"/>
      <c r="C2" s="49"/>
      <c r="D2" s="49"/>
      <c r="E2" s="49"/>
      <c r="F2" s="49"/>
      <c r="G2" s="50"/>
      <c r="H2" s="50"/>
      <c r="I2" s="49"/>
      <c r="J2" s="49"/>
      <c r="K2" s="8"/>
    </row>
    <row r="3" spans="1:11" ht="14.25" customHeight="1" x14ac:dyDescent="0.3">
      <c r="A3" s="10"/>
      <c r="B3" s="11" t="s">
        <v>37</v>
      </c>
      <c r="C3" s="11"/>
      <c r="D3" s="12"/>
      <c r="E3" s="12"/>
      <c r="F3" s="12"/>
      <c r="G3" s="51"/>
      <c r="H3" s="13" t="s">
        <v>2</v>
      </c>
      <c r="I3" s="14"/>
      <c r="J3" s="14"/>
      <c r="K3" s="8"/>
    </row>
    <row r="4" spans="1:11" ht="14.25" customHeight="1" x14ac:dyDescent="0.3">
      <c r="A4" s="6"/>
      <c r="B4" s="11" t="s">
        <v>12</v>
      </c>
      <c r="C4" s="11"/>
      <c r="D4" s="15"/>
      <c r="E4" s="15"/>
      <c r="F4" s="15"/>
      <c r="G4" s="51"/>
      <c r="H4" s="70"/>
      <c r="I4" s="70"/>
      <c r="J4" s="70"/>
      <c r="K4" s="8"/>
    </row>
    <row r="5" spans="1:11" ht="14.25" customHeight="1" x14ac:dyDescent="0.3">
      <c r="A5" s="16"/>
      <c r="B5" s="11" t="s">
        <v>38</v>
      </c>
      <c r="C5" s="11"/>
      <c r="D5" s="15"/>
      <c r="E5" s="15"/>
      <c r="F5" s="15"/>
      <c r="G5" s="52"/>
      <c r="H5" s="17" t="s">
        <v>3</v>
      </c>
      <c r="I5" s="69"/>
      <c r="J5" s="69"/>
      <c r="K5" s="8"/>
    </row>
    <row r="6" spans="1:11" ht="14.25" customHeight="1" x14ac:dyDescent="0.3">
      <c r="A6" s="18"/>
      <c r="B6" s="11" t="s">
        <v>13</v>
      </c>
      <c r="C6" s="11"/>
      <c r="D6" s="15"/>
      <c r="E6" s="15"/>
      <c r="F6" s="15"/>
      <c r="G6" s="52"/>
      <c r="H6" s="19" t="s">
        <v>25</v>
      </c>
      <c r="I6" s="71"/>
      <c r="J6" s="71"/>
      <c r="K6" s="20"/>
    </row>
    <row r="7" spans="1:11" ht="15.75" customHeight="1" thickBot="1" x14ac:dyDescent="0.35">
      <c r="A7" s="16"/>
      <c r="B7" s="49"/>
      <c r="C7" s="26"/>
      <c r="D7" s="51"/>
      <c r="E7" s="40"/>
      <c r="F7" s="40"/>
      <c r="G7" s="17"/>
      <c r="H7" s="53"/>
      <c r="I7" s="24"/>
      <c r="J7" s="54"/>
      <c r="K7" s="22"/>
    </row>
    <row r="8" spans="1:11" ht="14.25" customHeight="1" x14ac:dyDescent="0.3">
      <c r="A8" s="6"/>
      <c r="B8" s="23" t="s">
        <v>4</v>
      </c>
      <c r="C8" s="23"/>
      <c r="D8" s="44"/>
      <c r="E8" s="24" t="s">
        <v>17</v>
      </c>
      <c r="F8" s="52"/>
      <c r="G8" s="24"/>
      <c r="H8" s="49"/>
      <c r="I8" s="66" t="s">
        <v>36</v>
      </c>
      <c r="J8" s="67"/>
    </row>
    <row r="9" spans="1:11" ht="14.25" customHeight="1" thickBot="1" x14ac:dyDescent="0.35">
      <c r="A9" s="6"/>
      <c r="B9" s="25" t="s">
        <v>5</v>
      </c>
      <c r="C9" s="25"/>
      <c r="D9" s="45"/>
      <c r="E9" s="26" t="s">
        <v>17</v>
      </c>
      <c r="F9" s="49"/>
      <c r="G9" s="49"/>
      <c r="H9" s="49"/>
      <c r="I9" s="27" t="str">
        <f>IF(D8="","",(PI()*(D8/2)^2*D9/27))</f>
        <v/>
      </c>
      <c r="J9" s="28" t="s">
        <v>15</v>
      </c>
    </row>
    <row r="10" spans="1:11" ht="14.25" customHeight="1" thickBot="1" x14ac:dyDescent="0.35">
      <c r="A10" s="6"/>
      <c r="B10" s="68"/>
      <c r="C10" s="68"/>
      <c r="D10" s="50"/>
      <c r="E10" s="50"/>
      <c r="F10" s="50"/>
      <c r="G10" s="50"/>
      <c r="H10" s="55"/>
      <c r="I10" s="29" t="str">
        <f>IF(I9="","",I9/D9)</f>
        <v/>
      </c>
      <c r="J10" s="30" t="s">
        <v>16</v>
      </c>
    </row>
    <row r="11" spans="1:11" ht="14.25" customHeight="1" x14ac:dyDescent="0.3">
      <c r="A11" s="6"/>
      <c r="B11" s="36"/>
      <c r="C11" s="36"/>
      <c r="D11" s="36"/>
      <c r="E11" s="36"/>
      <c r="F11" s="36"/>
      <c r="G11" s="36"/>
      <c r="H11" s="36"/>
      <c r="I11" s="56"/>
      <c r="J11" s="36"/>
    </row>
    <row r="12" spans="1:11" ht="14.25" customHeight="1" x14ac:dyDescent="0.3">
      <c r="A12" s="6"/>
      <c r="B12" s="57" t="s">
        <v>24</v>
      </c>
      <c r="C12" s="57"/>
      <c r="D12" s="57"/>
      <c r="E12" s="57"/>
      <c r="F12" s="57"/>
      <c r="G12" s="57"/>
      <c r="H12" s="57"/>
      <c r="I12" s="57"/>
      <c r="J12" s="57"/>
      <c r="K12" s="32"/>
    </row>
    <row r="13" spans="1:11" ht="14.25" customHeight="1" x14ac:dyDescent="0.3">
      <c r="A13" s="6"/>
      <c r="B13" s="50"/>
      <c r="C13" s="50"/>
      <c r="D13" s="50"/>
      <c r="E13" s="50"/>
      <c r="F13" s="50"/>
      <c r="G13" s="50"/>
      <c r="H13" s="50"/>
      <c r="I13" s="36"/>
      <c r="J13" s="36"/>
      <c r="K13" s="32"/>
    </row>
    <row r="14" spans="1:11" ht="41.4" customHeight="1" x14ac:dyDescent="0.3">
      <c r="A14" s="6"/>
      <c r="B14" s="33" t="s">
        <v>11</v>
      </c>
      <c r="C14" s="33" t="s">
        <v>14</v>
      </c>
      <c r="D14" s="33" t="s">
        <v>18</v>
      </c>
      <c r="E14" s="33" t="s">
        <v>19</v>
      </c>
      <c r="F14" s="33" t="s">
        <v>10</v>
      </c>
      <c r="G14" s="33" t="s">
        <v>20</v>
      </c>
      <c r="H14" s="33" t="s">
        <v>21</v>
      </c>
      <c r="I14" s="33" t="s">
        <v>22</v>
      </c>
      <c r="J14" s="33" t="s">
        <v>23</v>
      </c>
      <c r="K14" s="21"/>
    </row>
    <row r="15" spans="1:11" ht="14.4" x14ac:dyDescent="0.3">
      <c r="A15" s="16"/>
      <c r="B15" s="1"/>
      <c r="C15" s="1"/>
      <c r="D15" s="2"/>
      <c r="E15" s="3" t="str">
        <f>IF(D15="","",$D$9-D15)</f>
        <v/>
      </c>
      <c r="F15" s="4"/>
      <c r="G15" s="2"/>
      <c r="H15" s="3" t="str">
        <f>IF(C15="","",C15-G15)</f>
        <v/>
      </c>
      <c r="I15" s="3" t="str">
        <f>IF(C15="","",(E15*$I$10))</f>
        <v/>
      </c>
      <c r="J15" s="3" t="str">
        <f t="shared" ref="J15:J16" si="0">IF(C15="","",H15-I15)</f>
        <v/>
      </c>
      <c r="K15" s="20"/>
    </row>
    <row r="16" spans="1:11" ht="14.25" customHeight="1" x14ac:dyDescent="0.3">
      <c r="A16" s="6"/>
      <c r="B16" s="1"/>
      <c r="C16" s="1"/>
      <c r="D16" s="2"/>
      <c r="E16" s="3" t="str">
        <f t="shared" ref="E16:E34" si="1">IF(D16="","",$D$9-D16)</f>
        <v/>
      </c>
      <c r="F16" s="4"/>
      <c r="G16" s="2"/>
      <c r="H16" s="3" t="str">
        <f>IF(C16="","",SUM(C15:C16)-G16)</f>
        <v/>
      </c>
      <c r="I16" s="3" t="str">
        <f>IF(C16="","",(E16*$I$10))</f>
        <v/>
      </c>
      <c r="J16" s="3" t="str">
        <f t="shared" si="0"/>
        <v/>
      </c>
      <c r="K16" s="8"/>
    </row>
    <row r="17" spans="1:11" ht="14.25" customHeight="1" x14ac:dyDescent="0.3">
      <c r="A17" s="6"/>
      <c r="B17" s="1"/>
      <c r="C17" s="1"/>
      <c r="D17" s="2"/>
      <c r="E17" s="3" t="str">
        <f t="shared" si="1"/>
        <v/>
      </c>
      <c r="F17" s="4"/>
      <c r="G17" s="2"/>
      <c r="H17" s="3" t="str">
        <f>IF(C17="","",SUM(C15:C17)-G17)</f>
        <v/>
      </c>
      <c r="I17" s="3" t="str">
        <f t="shared" ref="I17:I19" si="2">IF(C17="","",(E17*$I$10))</f>
        <v/>
      </c>
      <c r="J17" s="3" t="str">
        <f t="shared" ref="J17:J19" si="3">IF(I17="","",(H17-H16)-(I17-I16))</f>
        <v/>
      </c>
      <c r="K17" s="8"/>
    </row>
    <row r="18" spans="1:11" ht="14.25" customHeight="1" x14ac:dyDescent="0.3">
      <c r="A18" s="6"/>
      <c r="B18" s="1"/>
      <c r="C18" s="1"/>
      <c r="D18" s="2"/>
      <c r="E18" s="3" t="str">
        <f t="shared" si="1"/>
        <v/>
      </c>
      <c r="F18" s="4"/>
      <c r="G18" s="2"/>
      <c r="H18" s="3" t="str">
        <f>IF(C18="","",SUM(C15:C18)-G18)</f>
        <v/>
      </c>
      <c r="I18" s="3" t="str">
        <f t="shared" si="2"/>
        <v/>
      </c>
      <c r="J18" s="3" t="str">
        <f t="shared" si="3"/>
        <v/>
      </c>
      <c r="K18" s="8"/>
    </row>
    <row r="19" spans="1:11" ht="14.25" customHeight="1" x14ac:dyDescent="0.3">
      <c r="A19" s="6"/>
      <c r="B19" s="1"/>
      <c r="C19" s="1"/>
      <c r="D19" s="2"/>
      <c r="E19" s="3" t="str">
        <f t="shared" si="1"/>
        <v/>
      </c>
      <c r="F19" s="4"/>
      <c r="G19" s="2"/>
      <c r="H19" s="3" t="str">
        <f>IF(C19="","",SUM(C15:C19)-G19)</f>
        <v/>
      </c>
      <c r="I19" s="3" t="str">
        <f t="shared" si="2"/>
        <v/>
      </c>
      <c r="J19" s="3" t="str">
        <f t="shared" si="3"/>
        <v/>
      </c>
      <c r="K19" s="8"/>
    </row>
    <row r="20" spans="1:11" ht="14.25" customHeight="1" x14ac:dyDescent="0.3">
      <c r="A20" s="6"/>
      <c r="B20" s="1"/>
      <c r="C20" s="1"/>
      <c r="D20" s="2"/>
      <c r="E20" s="3" t="str">
        <f t="shared" si="1"/>
        <v/>
      </c>
      <c r="F20" s="4"/>
      <c r="G20" s="2"/>
      <c r="H20" s="3" t="str">
        <f t="shared" ref="H20:H34" si="4">IF(C20="","",SUM(C16:C20)-G20)</f>
        <v/>
      </c>
      <c r="I20" s="3" t="str">
        <f t="shared" ref="I20:I34" si="5">IF(C20="","",(E20*$I$10))</f>
        <v/>
      </c>
      <c r="J20" s="3" t="str">
        <f t="shared" ref="J20:J34" si="6">IF(I20="","",(H20-H19)-(I20-I19))</f>
        <v/>
      </c>
      <c r="K20" s="8"/>
    </row>
    <row r="21" spans="1:11" ht="14.25" customHeight="1" x14ac:dyDescent="0.3">
      <c r="A21" s="6"/>
      <c r="B21" s="1"/>
      <c r="C21" s="1"/>
      <c r="D21" s="2"/>
      <c r="E21" s="3" t="str">
        <f t="shared" si="1"/>
        <v/>
      </c>
      <c r="F21" s="4"/>
      <c r="G21" s="2"/>
      <c r="H21" s="3" t="str">
        <f t="shared" si="4"/>
        <v/>
      </c>
      <c r="I21" s="3" t="str">
        <f t="shared" si="5"/>
        <v/>
      </c>
      <c r="J21" s="3" t="str">
        <f t="shared" si="6"/>
        <v/>
      </c>
      <c r="K21" s="8"/>
    </row>
    <row r="22" spans="1:11" ht="14.25" customHeight="1" x14ac:dyDescent="0.3">
      <c r="A22" s="6"/>
      <c r="B22" s="1"/>
      <c r="C22" s="1"/>
      <c r="D22" s="2"/>
      <c r="E22" s="3" t="str">
        <f t="shared" si="1"/>
        <v/>
      </c>
      <c r="F22" s="4"/>
      <c r="G22" s="2"/>
      <c r="H22" s="3" t="str">
        <f t="shared" si="4"/>
        <v/>
      </c>
      <c r="I22" s="3" t="str">
        <f t="shared" si="5"/>
        <v/>
      </c>
      <c r="J22" s="3" t="str">
        <f t="shared" si="6"/>
        <v/>
      </c>
      <c r="K22" s="8"/>
    </row>
    <row r="23" spans="1:11" ht="14.25" customHeight="1" x14ac:dyDescent="0.3">
      <c r="A23" s="6"/>
      <c r="B23" s="1"/>
      <c r="C23" s="1"/>
      <c r="D23" s="2"/>
      <c r="E23" s="3" t="str">
        <f t="shared" si="1"/>
        <v/>
      </c>
      <c r="F23" s="4"/>
      <c r="G23" s="2"/>
      <c r="H23" s="3" t="str">
        <f t="shared" si="4"/>
        <v/>
      </c>
      <c r="I23" s="3" t="str">
        <f t="shared" si="5"/>
        <v/>
      </c>
      <c r="J23" s="3" t="str">
        <f t="shared" si="6"/>
        <v/>
      </c>
      <c r="K23" s="8"/>
    </row>
    <row r="24" spans="1:11" ht="14.25" customHeight="1" x14ac:dyDescent="0.3">
      <c r="A24" s="6"/>
      <c r="B24" s="1"/>
      <c r="C24" s="1"/>
      <c r="D24" s="2"/>
      <c r="E24" s="3" t="str">
        <f t="shared" si="1"/>
        <v/>
      </c>
      <c r="F24" s="4"/>
      <c r="G24" s="2"/>
      <c r="H24" s="3" t="str">
        <f t="shared" si="4"/>
        <v/>
      </c>
      <c r="I24" s="3" t="str">
        <f t="shared" si="5"/>
        <v/>
      </c>
      <c r="J24" s="3" t="str">
        <f t="shared" si="6"/>
        <v/>
      </c>
      <c r="K24" s="8"/>
    </row>
    <row r="25" spans="1:11" ht="14.25" customHeight="1" x14ac:dyDescent="0.3">
      <c r="A25" s="6"/>
      <c r="B25" s="1"/>
      <c r="C25" s="1"/>
      <c r="D25" s="2"/>
      <c r="E25" s="3" t="str">
        <f t="shared" si="1"/>
        <v/>
      </c>
      <c r="F25" s="4"/>
      <c r="G25" s="2"/>
      <c r="H25" s="3" t="str">
        <f t="shared" si="4"/>
        <v/>
      </c>
      <c r="I25" s="3" t="str">
        <f t="shared" si="5"/>
        <v/>
      </c>
      <c r="J25" s="3" t="str">
        <f t="shared" si="6"/>
        <v/>
      </c>
      <c r="K25" s="31"/>
    </row>
    <row r="26" spans="1:11" ht="14.25" customHeight="1" x14ac:dyDescent="0.3">
      <c r="A26" s="6"/>
      <c r="B26" s="1"/>
      <c r="C26" s="1"/>
      <c r="D26" s="2"/>
      <c r="E26" s="3" t="str">
        <f t="shared" si="1"/>
        <v/>
      </c>
      <c r="F26" s="4"/>
      <c r="G26" s="2"/>
      <c r="H26" s="3" t="str">
        <f t="shared" si="4"/>
        <v/>
      </c>
      <c r="I26" s="3" t="str">
        <f t="shared" si="5"/>
        <v/>
      </c>
      <c r="J26" s="3" t="str">
        <f t="shared" si="6"/>
        <v/>
      </c>
      <c r="K26" s="31"/>
    </row>
    <row r="27" spans="1:11" ht="14.25" customHeight="1" x14ac:dyDescent="0.3">
      <c r="A27" s="6"/>
      <c r="B27" s="1"/>
      <c r="C27" s="1"/>
      <c r="D27" s="2"/>
      <c r="E27" s="3" t="str">
        <f t="shared" si="1"/>
        <v/>
      </c>
      <c r="F27" s="4"/>
      <c r="G27" s="2"/>
      <c r="H27" s="3" t="str">
        <f t="shared" si="4"/>
        <v/>
      </c>
      <c r="I27" s="3" t="str">
        <f t="shared" si="5"/>
        <v/>
      </c>
      <c r="J27" s="3" t="str">
        <f t="shared" si="6"/>
        <v/>
      </c>
      <c r="K27" s="31"/>
    </row>
    <row r="28" spans="1:11" ht="14.25" customHeight="1" x14ac:dyDescent="0.3">
      <c r="A28" s="6"/>
      <c r="B28" s="1"/>
      <c r="C28" s="1"/>
      <c r="D28" s="2"/>
      <c r="E28" s="3" t="str">
        <f t="shared" si="1"/>
        <v/>
      </c>
      <c r="F28" s="4"/>
      <c r="G28" s="2"/>
      <c r="H28" s="3" t="str">
        <f t="shared" si="4"/>
        <v/>
      </c>
      <c r="I28" s="3" t="str">
        <f t="shared" si="5"/>
        <v/>
      </c>
      <c r="J28" s="3" t="str">
        <f t="shared" si="6"/>
        <v/>
      </c>
      <c r="K28" s="31"/>
    </row>
    <row r="29" spans="1:11" ht="14.25" customHeight="1" x14ac:dyDescent="0.3">
      <c r="A29" s="6"/>
      <c r="B29" s="1"/>
      <c r="C29" s="1"/>
      <c r="D29" s="2"/>
      <c r="E29" s="3" t="str">
        <f t="shared" si="1"/>
        <v/>
      </c>
      <c r="F29" s="4"/>
      <c r="G29" s="2"/>
      <c r="H29" s="3" t="str">
        <f t="shared" si="4"/>
        <v/>
      </c>
      <c r="I29" s="3" t="str">
        <f t="shared" si="5"/>
        <v/>
      </c>
      <c r="J29" s="3" t="str">
        <f t="shared" si="6"/>
        <v/>
      </c>
      <c r="K29" s="31"/>
    </row>
    <row r="30" spans="1:11" ht="14.25" customHeight="1" x14ac:dyDescent="0.3">
      <c r="A30" s="6"/>
      <c r="B30" s="1"/>
      <c r="C30" s="1"/>
      <c r="D30" s="2"/>
      <c r="E30" s="3" t="str">
        <f t="shared" si="1"/>
        <v/>
      </c>
      <c r="F30" s="4"/>
      <c r="G30" s="2"/>
      <c r="H30" s="3" t="str">
        <f t="shared" si="4"/>
        <v/>
      </c>
      <c r="I30" s="3" t="str">
        <f t="shared" si="5"/>
        <v/>
      </c>
      <c r="J30" s="3" t="str">
        <f t="shared" si="6"/>
        <v/>
      </c>
      <c r="K30" s="8"/>
    </row>
    <row r="31" spans="1:11" ht="14.25" customHeight="1" x14ac:dyDescent="0.3">
      <c r="A31" s="6"/>
      <c r="B31" s="1"/>
      <c r="C31" s="1"/>
      <c r="D31" s="2"/>
      <c r="E31" s="3" t="str">
        <f t="shared" si="1"/>
        <v/>
      </c>
      <c r="F31" s="4"/>
      <c r="G31" s="2"/>
      <c r="H31" s="3" t="str">
        <f t="shared" si="4"/>
        <v/>
      </c>
      <c r="I31" s="3" t="str">
        <f t="shared" si="5"/>
        <v/>
      </c>
      <c r="J31" s="3" t="str">
        <f t="shared" si="6"/>
        <v/>
      </c>
      <c r="K31" s="8"/>
    </row>
    <row r="32" spans="1:11" ht="14.25" customHeight="1" x14ac:dyDescent="0.3">
      <c r="A32" s="6"/>
      <c r="B32" s="1"/>
      <c r="C32" s="1"/>
      <c r="D32" s="2"/>
      <c r="E32" s="3" t="str">
        <f t="shared" si="1"/>
        <v/>
      </c>
      <c r="F32" s="4"/>
      <c r="G32" s="2"/>
      <c r="H32" s="3" t="str">
        <f t="shared" si="4"/>
        <v/>
      </c>
      <c r="I32" s="3" t="str">
        <f t="shared" si="5"/>
        <v/>
      </c>
      <c r="J32" s="3" t="str">
        <f t="shared" si="6"/>
        <v/>
      </c>
      <c r="K32" s="8"/>
    </row>
    <row r="33" spans="1:11" ht="14.25" customHeight="1" x14ac:dyDescent="0.3">
      <c r="A33" s="6"/>
      <c r="B33" s="1"/>
      <c r="C33" s="1"/>
      <c r="D33" s="2"/>
      <c r="E33" s="3" t="str">
        <f t="shared" si="1"/>
        <v/>
      </c>
      <c r="F33" s="4"/>
      <c r="G33" s="2"/>
      <c r="H33" s="3" t="str">
        <f t="shared" si="4"/>
        <v/>
      </c>
      <c r="I33" s="3" t="str">
        <f t="shared" si="5"/>
        <v/>
      </c>
      <c r="J33" s="3" t="str">
        <f t="shared" si="6"/>
        <v/>
      </c>
      <c r="K33" s="34"/>
    </row>
    <row r="34" spans="1:11" ht="14.25" customHeight="1" x14ac:dyDescent="0.3">
      <c r="A34" s="6"/>
      <c r="B34" s="1"/>
      <c r="C34" s="1"/>
      <c r="D34" s="2"/>
      <c r="E34" s="3" t="str">
        <f t="shared" si="1"/>
        <v/>
      </c>
      <c r="F34" s="4"/>
      <c r="G34" s="2"/>
      <c r="H34" s="3" t="str">
        <f t="shared" si="4"/>
        <v/>
      </c>
      <c r="I34" s="3" t="str">
        <f t="shared" si="5"/>
        <v/>
      </c>
      <c r="J34" s="3" t="str">
        <f t="shared" si="6"/>
        <v/>
      </c>
      <c r="K34" s="8"/>
    </row>
    <row r="35" spans="1:11" ht="14.25" customHeight="1" x14ac:dyDescent="0.3">
      <c r="A35" s="6"/>
      <c r="B35" s="25" t="s">
        <v>28</v>
      </c>
      <c r="C35" s="25"/>
      <c r="D35" s="25"/>
      <c r="E35" s="25"/>
      <c r="F35" s="25"/>
      <c r="G35" s="25"/>
      <c r="H35" s="25"/>
      <c r="I35" s="25"/>
      <c r="J35" s="35" t="str">
        <f>IFERROR((H34-I34)/I34,"")</f>
        <v/>
      </c>
      <c r="K35" s="9"/>
    </row>
    <row r="36" spans="1:11" ht="14.25" customHeight="1" x14ac:dyDescent="0.3">
      <c r="A36" s="6"/>
      <c r="B36" s="36"/>
      <c r="C36" s="36"/>
      <c r="D36" s="36"/>
      <c r="E36" s="36"/>
      <c r="F36" s="36"/>
      <c r="G36" s="37"/>
      <c r="H36" s="38"/>
      <c r="I36" s="36"/>
      <c r="J36" s="39" t="s">
        <v>6</v>
      </c>
    </row>
    <row r="37" spans="1:11" ht="14.25" customHeight="1" x14ac:dyDescent="0.3">
      <c r="A37" s="6"/>
      <c r="B37" s="43" t="s">
        <v>7</v>
      </c>
      <c r="C37" s="41"/>
      <c r="D37" s="41"/>
      <c r="E37" s="41"/>
      <c r="F37" s="41"/>
      <c r="G37" s="41"/>
      <c r="H37" s="41"/>
      <c r="I37" s="40"/>
      <c r="J37" s="42" t="s">
        <v>8</v>
      </c>
      <c r="K37" s="20"/>
    </row>
    <row r="38" spans="1:11" ht="14.25" customHeight="1" x14ac:dyDescent="0.3">
      <c r="A38" s="6"/>
      <c r="B38" s="36"/>
      <c r="C38" s="58"/>
      <c r="D38" s="58"/>
      <c r="E38" s="58"/>
      <c r="F38" s="58"/>
      <c r="G38" s="58"/>
      <c r="H38" s="58"/>
      <c r="I38" s="36"/>
      <c r="J38" s="36"/>
      <c r="K38" s="20"/>
    </row>
    <row r="39" spans="1:11" ht="14.25" customHeight="1" x14ac:dyDescent="0.3">
      <c r="A39" s="6"/>
      <c r="B39" s="36"/>
      <c r="C39" s="59"/>
      <c r="D39" s="59"/>
      <c r="E39" s="59"/>
      <c r="F39" s="59"/>
      <c r="G39" s="59"/>
      <c r="H39" s="59"/>
      <c r="I39" s="36"/>
      <c r="J39" s="36"/>
      <c r="K39" s="8"/>
    </row>
    <row r="40" spans="1:11" ht="14.25" customHeight="1" x14ac:dyDescent="0.3">
      <c r="A40" s="6"/>
      <c r="B40" s="40"/>
      <c r="C40" s="60"/>
      <c r="D40" s="60"/>
      <c r="E40" s="60"/>
      <c r="F40" s="60"/>
      <c r="G40" s="60"/>
      <c r="H40" s="60"/>
      <c r="I40" s="36"/>
      <c r="J40" s="36"/>
      <c r="K40" s="6"/>
    </row>
    <row r="41" spans="1:11" ht="14.25" customHeight="1" x14ac:dyDescent="0.3">
      <c r="A41" s="6"/>
      <c r="B41" s="52"/>
      <c r="C41" s="61"/>
      <c r="D41" s="61"/>
      <c r="E41" s="61"/>
      <c r="F41" s="61"/>
      <c r="G41" s="61"/>
      <c r="H41" s="61"/>
      <c r="I41" s="52"/>
      <c r="J41" s="52"/>
      <c r="K41" s="6"/>
    </row>
    <row r="42" spans="1:11" ht="15" customHeight="1" x14ac:dyDescent="0.3">
      <c r="B42" s="62" t="s">
        <v>9</v>
      </c>
      <c r="C42" s="61"/>
      <c r="D42" s="61"/>
      <c r="E42" s="61"/>
      <c r="F42" s="61"/>
      <c r="G42" s="61"/>
      <c r="H42" s="61"/>
      <c r="I42" s="52"/>
      <c r="J42" s="52"/>
    </row>
    <row r="43" spans="1:11" ht="15" customHeight="1" x14ac:dyDescent="0.3">
      <c r="B43" s="65" t="s">
        <v>31</v>
      </c>
      <c r="C43" s="63" t="s">
        <v>30</v>
      </c>
      <c r="D43" s="63"/>
      <c r="E43" s="63"/>
      <c r="F43" s="64" t="s">
        <v>26</v>
      </c>
      <c r="G43" s="46" t="s">
        <v>27</v>
      </c>
      <c r="H43" s="52"/>
      <c r="I43" s="52"/>
      <c r="J43" s="52"/>
    </row>
    <row r="44" spans="1:11" ht="15" customHeight="1" x14ac:dyDescent="0.3">
      <c r="B44" s="65" t="s">
        <v>32</v>
      </c>
      <c r="C44" s="63" t="s">
        <v>29</v>
      </c>
      <c r="D44" s="63"/>
      <c r="E44" s="63"/>
      <c r="F44" s="63"/>
      <c r="G44" s="63"/>
      <c r="H44" s="63"/>
      <c r="I44" s="63"/>
      <c r="J44" s="63"/>
    </row>
    <row r="45" spans="1:11" ht="28.8" customHeight="1" x14ac:dyDescent="0.3">
      <c r="B45" s="65" t="s">
        <v>33</v>
      </c>
      <c r="C45" s="72" t="s">
        <v>40</v>
      </c>
      <c r="D45" s="72"/>
      <c r="E45" s="72"/>
      <c r="F45" s="72"/>
      <c r="G45" s="72"/>
      <c r="H45" s="72"/>
      <c r="I45" s="72"/>
      <c r="J45" s="72"/>
    </row>
    <row r="46" spans="1:11" ht="15" customHeight="1" x14ac:dyDescent="0.3">
      <c r="B46" s="65" t="s">
        <v>35</v>
      </c>
      <c r="C46" s="63" t="s">
        <v>41</v>
      </c>
      <c r="D46" s="63"/>
      <c r="E46" s="63"/>
      <c r="F46" s="63"/>
      <c r="G46" s="63"/>
      <c r="H46" s="63"/>
      <c r="I46" s="63"/>
      <c r="J46" s="63"/>
    </row>
    <row r="47" spans="1:11" ht="15" customHeight="1" x14ac:dyDescent="0.3">
      <c r="B47" s="65" t="s">
        <v>39</v>
      </c>
      <c r="C47" s="63" t="s">
        <v>34</v>
      </c>
      <c r="D47" s="63"/>
      <c r="E47" s="63"/>
      <c r="F47" s="63"/>
      <c r="G47" s="63"/>
      <c r="H47" s="63"/>
      <c r="I47" s="63"/>
      <c r="J47" s="63"/>
    </row>
  </sheetData>
  <mergeCells count="29">
    <mergeCell ref="H4:J4"/>
    <mergeCell ref="C46:J46"/>
    <mergeCell ref="B12:J12"/>
    <mergeCell ref="I3:J3"/>
    <mergeCell ref="C37:H37"/>
    <mergeCell ref="C38:H38"/>
    <mergeCell ref="C39:H39"/>
    <mergeCell ref="C40:H40"/>
    <mergeCell ref="C43:E43"/>
    <mergeCell ref="C44:J44"/>
    <mergeCell ref="C45:J45"/>
    <mergeCell ref="I8:J8"/>
    <mergeCell ref="B10:C10"/>
    <mergeCell ref="D6:F6"/>
    <mergeCell ref="B35:I35"/>
    <mergeCell ref="C47:J47"/>
    <mergeCell ref="B9:C9"/>
    <mergeCell ref="B1:F1"/>
    <mergeCell ref="G1:J1"/>
    <mergeCell ref="B3:C3"/>
    <mergeCell ref="B4:C4"/>
    <mergeCell ref="D4:F4"/>
    <mergeCell ref="B5:C5"/>
    <mergeCell ref="B6:C6"/>
    <mergeCell ref="D3:F3"/>
    <mergeCell ref="B8:C8"/>
    <mergeCell ref="I5:J5"/>
    <mergeCell ref="I6:J6"/>
    <mergeCell ref="D5:F5"/>
  </mergeCells>
  <pageMargins left="0.25" right="0.25" top="0.75" bottom="0.7513333333333333" header="0.3" footer="0.3"/>
  <pageSetup scale="98" orientation="portrait" r:id="rId1"/>
  <headerFooter>
    <oddFooter>&amp;L&amp;G&amp;R&amp;"+,Regular"Page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Drilled Shaft Concrete Plcmnt</vt:lpstr>
      <vt:lpstr>'Drilled Shaft Concrete Plcmnt'!Print_Area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Thompson.Consultant</dc:creator>
  <cp:lastModifiedBy>Jimmy Naujokaitis</cp:lastModifiedBy>
  <cp:lastPrinted>2025-02-28T17:19:38Z</cp:lastPrinted>
  <dcterms:created xsi:type="dcterms:W3CDTF">2020-08-17T15:28:02Z</dcterms:created>
  <dcterms:modified xsi:type="dcterms:W3CDTF">2025-02-28T17:44:07Z</dcterms:modified>
</cp:coreProperties>
</file>